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315" windowHeight="116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" i="1"/>
  <c r="C4"/>
  <c r="D4" s="1"/>
  <c r="C5"/>
  <c r="D5" s="1"/>
  <c r="C6"/>
  <c r="C7"/>
  <c r="C8"/>
  <c r="D8" s="1"/>
  <c r="C9"/>
  <c r="D9" s="1"/>
  <c r="C10"/>
  <c r="C11"/>
  <c r="C2"/>
  <c r="C18"/>
  <c r="C14"/>
  <c r="D3"/>
  <c r="D6"/>
  <c r="D7"/>
  <c r="D10"/>
  <c r="D11"/>
  <c r="D2"/>
  <c r="C13" l="1"/>
  <c r="C15"/>
  <c r="C16" s="1"/>
  <c r="C17" s="1"/>
  <c r="C19" s="1"/>
  <c r="D13"/>
</calcChain>
</file>

<file path=xl/sharedStrings.xml><?xml version="1.0" encoding="utf-8"?>
<sst xmlns="http://schemas.openxmlformats.org/spreadsheetml/2006/main" count="11" uniqueCount="11">
  <si>
    <t>教學方法1</t>
    <phoneticPr fontId="1" type="noConversion"/>
  </si>
  <si>
    <t>教學方法2</t>
    <phoneticPr fontId="1" type="noConversion"/>
  </si>
  <si>
    <t>D</t>
    <phoneticPr fontId="1" type="noConversion"/>
  </si>
  <si>
    <t>D2</t>
    <phoneticPr fontId="1" type="noConversion"/>
  </si>
  <si>
    <t>SUM</t>
    <phoneticPr fontId="1" type="noConversion"/>
  </si>
  <si>
    <t>MEAN</t>
    <phoneticPr fontId="1" type="noConversion"/>
  </si>
  <si>
    <t>SD</t>
    <phoneticPr fontId="1" type="noConversion"/>
  </si>
  <si>
    <t>SE</t>
    <phoneticPr fontId="1" type="noConversion"/>
  </si>
  <si>
    <t>t</t>
    <phoneticPr fontId="1" type="noConversion"/>
  </si>
  <si>
    <t>決斷值</t>
    <phoneticPr fontId="1" type="noConversion"/>
  </si>
  <si>
    <t>p</t>
    <phoneticPr fontId="1" type="noConversion"/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</si>
</sst>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19" sqref="C19"/>
    </sheetView>
  </sheetViews>
  <sheetFormatPr defaultRowHeight="16.5"/>
  <cols>
    <col min="1" max="1" width="10.875" customWidth="1"/>
    <col min="2" max="2" width="10.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80</v>
      </c>
      <c r="B2" s="2">
        <v>82</v>
      </c>
      <c r="C2" s="2">
        <f>A2-B2</f>
        <v>-2</v>
      </c>
      <c r="D2" s="1">
        <f>C2^2</f>
        <v>4</v>
      </c>
    </row>
    <row r="3" spans="1:4">
      <c r="A3" s="2">
        <v>85</v>
      </c>
      <c r="B3" s="2">
        <v>83</v>
      </c>
      <c r="C3" s="2">
        <f t="shared" ref="C3:C11" si="0">A3-B3</f>
        <v>2</v>
      </c>
      <c r="D3" s="1">
        <f t="shared" ref="D3:D11" si="1">C3^2</f>
        <v>4</v>
      </c>
    </row>
    <row r="4" spans="1:4">
      <c r="A4" s="2">
        <v>77</v>
      </c>
      <c r="B4" s="2">
        <v>80</v>
      </c>
      <c r="C4" s="2">
        <f t="shared" si="0"/>
        <v>-3</v>
      </c>
      <c r="D4" s="1">
        <f t="shared" si="1"/>
        <v>9</v>
      </c>
    </row>
    <row r="5" spans="1:4">
      <c r="A5" s="2">
        <v>92</v>
      </c>
      <c r="B5" s="2">
        <v>89</v>
      </c>
      <c r="C5" s="2">
        <f t="shared" si="0"/>
        <v>3</v>
      </c>
      <c r="D5" s="1">
        <f t="shared" si="1"/>
        <v>9</v>
      </c>
    </row>
    <row r="6" spans="1:4">
      <c r="A6" s="2">
        <v>88</v>
      </c>
      <c r="B6" s="2">
        <v>85</v>
      </c>
      <c r="C6" s="2">
        <f t="shared" si="0"/>
        <v>3</v>
      </c>
      <c r="D6" s="1">
        <f t="shared" si="1"/>
        <v>9</v>
      </c>
    </row>
    <row r="7" spans="1:4">
      <c r="A7" s="2">
        <v>90</v>
      </c>
      <c r="B7" s="2">
        <v>92</v>
      </c>
      <c r="C7" s="2">
        <f t="shared" si="0"/>
        <v>-2</v>
      </c>
      <c r="D7" s="1">
        <f t="shared" si="1"/>
        <v>4</v>
      </c>
    </row>
    <row r="8" spans="1:4">
      <c r="A8" s="2">
        <v>70</v>
      </c>
      <c r="B8" s="2">
        <v>65</v>
      </c>
      <c r="C8" s="2">
        <f t="shared" si="0"/>
        <v>5</v>
      </c>
      <c r="D8" s="1">
        <f t="shared" si="1"/>
        <v>25</v>
      </c>
    </row>
    <row r="9" spans="1:4">
      <c r="A9" s="2">
        <v>75</v>
      </c>
      <c r="B9" s="2">
        <v>77</v>
      </c>
      <c r="C9" s="2">
        <f t="shared" si="0"/>
        <v>-2</v>
      </c>
      <c r="D9" s="1">
        <f t="shared" si="1"/>
        <v>4</v>
      </c>
    </row>
    <row r="10" spans="1:4">
      <c r="A10" s="2">
        <v>85</v>
      </c>
      <c r="B10" s="2">
        <v>81</v>
      </c>
      <c r="C10" s="2">
        <f t="shared" si="0"/>
        <v>4</v>
      </c>
      <c r="D10" s="1">
        <f t="shared" si="1"/>
        <v>16</v>
      </c>
    </row>
    <row r="11" spans="1:4">
      <c r="A11" s="2">
        <v>94</v>
      </c>
      <c r="B11" s="2">
        <v>92</v>
      </c>
      <c r="C11" s="2">
        <f t="shared" si="0"/>
        <v>2</v>
      </c>
      <c r="D11" s="1">
        <f t="shared" si="1"/>
        <v>4</v>
      </c>
    </row>
    <row r="12" spans="1:4">
      <c r="A12" s="3"/>
      <c r="B12" s="3"/>
      <c r="C12" s="3"/>
      <c r="D12" s="3"/>
    </row>
    <row r="13" spans="1:4">
      <c r="A13" s="3"/>
      <c r="B13" s="3" t="s">
        <v>4</v>
      </c>
      <c r="C13" s="3">
        <f>SUM(C2:C11)</f>
        <v>10</v>
      </c>
      <c r="D13" s="3">
        <f>SUM(D2:D11)</f>
        <v>88</v>
      </c>
    </row>
    <row r="14" spans="1:4">
      <c r="A14" s="3"/>
      <c r="B14" s="3" t="s">
        <v>5</v>
      </c>
      <c r="C14" s="3">
        <f>AVERAGE(C2:C11)</f>
        <v>1</v>
      </c>
      <c r="D14" s="3"/>
    </row>
    <row r="15" spans="1:4">
      <c r="A15" s="3"/>
      <c r="B15" s="3" t="s">
        <v>6</v>
      </c>
      <c r="C15" s="3">
        <f>STDEV(C2:C11)</f>
        <v>2.9439202887759488</v>
      </c>
      <c r="D15" s="3"/>
    </row>
    <row r="16" spans="1:4">
      <c r="A16" s="3"/>
      <c r="B16" s="3" t="s">
        <v>7</v>
      </c>
      <c r="C16" s="3">
        <f>C15/(10)^0.5</f>
        <v>0.93094933625126264</v>
      </c>
      <c r="D16" s="3"/>
    </row>
    <row r="17" spans="1:4">
      <c r="A17" s="3"/>
      <c r="B17" s="3" t="s">
        <v>8</v>
      </c>
      <c r="C17" s="3">
        <f>C14/C16</f>
        <v>1.0741723110591495</v>
      </c>
      <c r="D17" s="3"/>
    </row>
    <row r="18" spans="1:4">
      <c r="A18" s="3"/>
      <c r="B18" s="3" t="s">
        <v>9</v>
      </c>
      <c r="C18" s="3">
        <f>TINV(0.05,9)</f>
        <v>2.2621571581735829</v>
      </c>
      <c r="D18" s="3"/>
    </row>
    <row r="19" spans="1:4">
      <c r="A19" s="3"/>
      <c r="B19" s="3" t="s">
        <v>10</v>
      </c>
      <c r="C19" s="3">
        <f>TDIST(C17,9,2)</f>
        <v>0.31069934403967359</v>
      </c>
      <c r="D19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npue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demouser</dc:creator>
  <cp:lastModifiedBy>demouser</cp:lastModifiedBy>
  <dcterms:created xsi:type="dcterms:W3CDTF">2013-05-17T15:55:21Z</dcterms:created>
  <dcterms:modified xsi:type="dcterms:W3CDTF">2013-05-17T16:00:46Z</dcterms:modified>
</cp:coreProperties>
</file>