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enc\Desktop\《基礎統計學》(五南一版)\基礎統計學資料(五南版)\Excel 計算工具\"/>
    </mc:Choice>
  </mc:AlternateContent>
  <bookViews>
    <workbookView xWindow="-110" yWindow="-110" windowWidth="19420" windowHeight="10300"/>
  </bookViews>
  <sheets>
    <sheet name="已知標準差之平均數區間估計" sheetId="1" r:id="rId1"/>
    <sheet name="大樣本平均數區間估計" sheetId="2" r:id="rId2"/>
    <sheet name="小樣本平均數區間估計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2" l="1"/>
  <c r="E7" i="3"/>
  <c r="F1" i="3"/>
  <c r="D2" i="3" s="1"/>
  <c r="E6" i="2"/>
  <c r="F1" i="2"/>
  <c r="E6" i="1"/>
  <c r="F4" i="1"/>
  <c r="F1" i="1"/>
  <c r="D2" i="2" l="1"/>
  <c r="F3" i="2" s="1"/>
  <c r="F5" i="2" s="1"/>
  <c r="F4" i="3"/>
  <c r="F3" i="1"/>
  <c r="F5" i="1" s="1"/>
  <c r="F2" i="3"/>
  <c r="F5" i="3" s="1"/>
  <c r="F3" i="3"/>
  <c r="F2" i="2"/>
  <c r="F2" i="1"/>
  <c r="F6" i="3" l="1"/>
  <c r="F8" i="3" s="1"/>
  <c r="F8" i="1"/>
  <c r="F7" i="1"/>
  <c r="F7" i="2"/>
  <c r="F8" i="2"/>
  <c r="F9" i="3"/>
</calcChain>
</file>

<file path=xl/sharedStrings.xml><?xml version="1.0" encoding="utf-8"?>
<sst xmlns="http://schemas.openxmlformats.org/spreadsheetml/2006/main" count="31" uniqueCount="23">
  <si>
    <r>
      <t xml:space="preserve">Alpha </t>
    </r>
    <r>
      <rPr>
        <sz val="12"/>
        <color theme="1"/>
        <rFont val="微軟正黑體"/>
        <family val="2"/>
        <charset val="136"/>
      </rPr>
      <t>值</t>
    </r>
    <phoneticPr fontId="2" type="noConversion"/>
  </si>
  <si>
    <r>
      <rPr>
        <sz val="12"/>
        <color theme="1"/>
        <rFont val="微軟正黑體"/>
        <family val="2"/>
        <charset val="136"/>
      </rPr>
      <t>樣本數</t>
    </r>
    <phoneticPr fontId="2" type="noConversion"/>
  </si>
  <si>
    <r>
      <rPr>
        <sz val="12"/>
        <color theme="1"/>
        <rFont val="微軟正黑體"/>
        <family val="2"/>
        <charset val="136"/>
      </rPr>
      <t>樣本標準差</t>
    </r>
    <phoneticPr fontId="2" type="noConversion"/>
  </si>
  <si>
    <r>
      <rPr>
        <sz val="12"/>
        <color theme="1"/>
        <rFont val="微軟正黑體"/>
        <family val="2"/>
        <charset val="136"/>
      </rPr>
      <t>自由度</t>
    </r>
    <phoneticPr fontId="2" type="noConversion"/>
  </si>
  <si>
    <r>
      <rPr>
        <sz val="12"/>
        <color theme="1"/>
        <rFont val="微軟正黑體"/>
        <family val="2"/>
        <charset val="136"/>
      </rPr>
      <t>樣本平均數</t>
    </r>
    <phoneticPr fontId="2" type="noConversion"/>
  </si>
  <si>
    <r>
      <rPr>
        <sz val="12"/>
        <color theme="1"/>
        <rFont val="微軟正黑體"/>
        <family val="2"/>
        <charset val="136"/>
      </rPr>
      <t>誤差界限</t>
    </r>
    <phoneticPr fontId="2" type="noConversion"/>
  </si>
  <si>
    <r>
      <rPr>
        <sz val="12"/>
        <color theme="1"/>
        <rFont val="微軟正黑體"/>
        <family val="2"/>
        <charset val="136"/>
      </rPr>
      <t>信賴區間</t>
    </r>
    <phoneticPr fontId="2" type="noConversion"/>
  </si>
  <si>
    <r>
      <rPr>
        <sz val="12"/>
        <color theme="1"/>
        <rFont val="微軟正黑體"/>
        <family val="2"/>
        <charset val="136"/>
      </rPr>
      <t>平均數下限</t>
    </r>
    <phoneticPr fontId="2" type="noConversion"/>
  </si>
  <si>
    <r>
      <rPr>
        <sz val="12"/>
        <color theme="1"/>
        <rFont val="微軟正黑體"/>
        <family val="2"/>
        <charset val="136"/>
      </rPr>
      <t>平均數上限</t>
    </r>
    <phoneticPr fontId="2" type="noConversion"/>
  </si>
  <si>
    <r>
      <t xml:space="preserve">Alpha </t>
    </r>
    <r>
      <rPr>
        <sz val="12"/>
        <color theme="1"/>
        <rFont val="微軟正黑體"/>
        <family val="2"/>
        <charset val="136"/>
      </rPr>
      <t>值</t>
    </r>
    <phoneticPr fontId="2" type="noConversion"/>
  </si>
  <si>
    <r>
      <rPr>
        <sz val="12"/>
        <color theme="1"/>
        <rFont val="微軟正黑體"/>
        <family val="2"/>
        <charset val="136"/>
      </rPr>
      <t>樣本數</t>
    </r>
    <phoneticPr fontId="2" type="noConversion"/>
  </si>
  <si>
    <r>
      <rPr>
        <sz val="12"/>
        <color theme="1"/>
        <rFont val="微軟正黑體"/>
        <family val="2"/>
        <charset val="136"/>
      </rPr>
      <t>樣本標準差</t>
    </r>
    <phoneticPr fontId="2" type="noConversion"/>
  </si>
  <si>
    <r>
      <rPr>
        <sz val="12"/>
        <color theme="1"/>
        <rFont val="微軟正黑體"/>
        <family val="2"/>
        <charset val="136"/>
      </rPr>
      <t>樣本平均數</t>
    </r>
    <phoneticPr fontId="2" type="noConversion"/>
  </si>
  <si>
    <r>
      <rPr>
        <sz val="12"/>
        <color theme="1"/>
        <rFont val="微軟正黑體"/>
        <family val="2"/>
        <charset val="136"/>
      </rPr>
      <t>誤差界限</t>
    </r>
    <phoneticPr fontId="2" type="noConversion"/>
  </si>
  <si>
    <r>
      <rPr>
        <sz val="12"/>
        <color theme="1"/>
        <rFont val="微軟正黑體"/>
        <family val="2"/>
        <charset val="136"/>
      </rPr>
      <t>平均數上限</t>
    </r>
    <phoneticPr fontId="2" type="noConversion"/>
  </si>
  <si>
    <r>
      <rPr>
        <sz val="12"/>
        <color theme="1"/>
        <rFont val="微軟正黑體"/>
        <family val="2"/>
        <charset val="136"/>
      </rPr>
      <t>樣本數</t>
    </r>
    <phoneticPr fontId="2" type="noConversion"/>
  </si>
  <si>
    <r>
      <rPr>
        <sz val="12"/>
        <color theme="1"/>
        <rFont val="微軟正黑體"/>
        <family val="2"/>
        <charset val="136"/>
      </rPr>
      <t>母群標準差</t>
    </r>
    <phoneticPr fontId="2" type="noConversion"/>
  </si>
  <si>
    <r>
      <rPr>
        <sz val="12"/>
        <color theme="1"/>
        <rFont val="微軟正黑體"/>
        <family val="2"/>
        <charset val="136"/>
      </rPr>
      <t>信賴區間</t>
    </r>
    <phoneticPr fontId="2" type="noConversion"/>
  </si>
  <si>
    <r>
      <rPr>
        <sz val="12"/>
        <color theme="1"/>
        <rFont val="微軟正黑體"/>
        <family val="2"/>
        <charset val="136"/>
      </rPr>
      <t>平均數下限</t>
    </r>
    <phoneticPr fontId="2" type="noConversion"/>
  </si>
  <si>
    <r>
      <rPr>
        <sz val="12"/>
        <color theme="1"/>
        <rFont val="微軟正黑體"/>
        <family val="2"/>
        <charset val="136"/>
      </rPr>
      <t>平均數上限</t>
    </r>
    <phoneticPr fontId="2" type="noConversion"/>
  </si>
  <si>
    <r>
      <rPr>
        <sz val="12"/>
        <color theme="1"/>
        <rFont val="微軟正黑體"/>
        <family val="2"/>
        <charset val="136"/>
      </rPr>
      <t>雙尾臨界</t>
    </r>
    <r>
      <rPr>
        <sz val="12"/>
        <color theme="1"/>
        <rFont val="Arial"/>
        <family val="2"/>
      </rPr>
      <t xml:space="preserve"> </t>
    </r>
    <r>
      <rPr>
        <i/>
        <sz val="12"/>
        <color theme="1"/>
        <rFont val="Arial"/>
        <family val="2"/>
      </rPr>
      <t>t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微軟正黑體"/>
        <family val="2"/>
        <charset val="136"/>
      </rPr>
      <t>值</t>
    </r>
    <phoneticPr fontId="2" type="noConversion"/>
  </si>
  <si>
    <t>平均數的標準誤</t>
    <phoneticPr fontId="2" type="noConversion"/>
  </si>
  <si>
    <r>
      <rPr>
        <sz val="12"/>
        <color theme="1"/>
        <rFont val="微軟正黑體"/>
        <family val="2"/>
        <charset val="136"/>
      </rPr>
      <t>雙尾臨界</t>
    </r>
    <r>
      <rPr>
        <sz val="12"/>
        <color theme="1"/>
        <rFont val="Arial"/>
        <family val="2"/>
      </rPr>
      <t xml:space="preserve"> </t>
    </r>
    <r>
      <rPr>
        <i/>
        <sz val="12"/>
        <color theme="1"/>
        <rFont val="Arial"/>
        <family val="2"/>
      </rPr>
      <t>Z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微軟正黑體"/>
        <family val="2"/>
        <charset val="136"/>
      </rPr>
      <t>值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</si>
</sst>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新細明體"/>
      <family val="2"/>
      <charset val="136"/>
      <scheme val="minor"/>
    </font>
    <font>
      <sz val="12"/>
      <color theme="1"/>
      <name val="微軟正黑體"/>
      <family val="2"/>
      <charset val="136"/>
    </font>
    <font>
      <sz val="9"/>
      <name val="新細明體"/>
      <family val="2"/>
      <charset val="136"/>
      <scheme val="minor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  <family val="2"/>
      <charset val="136"/>
    </font>
  </fonts>
  <fills count="8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7" borderId="1" xfId="0" applyFont="1" applyFill="1" applyBorder="1" applyProtection="1">
      <alignment vertical="center"/>
      <protection locked="0"/>
    </xf>
    <xf numFmtId="0" fontId="3" fillId="0" borderId="1" xfId="0" applyFont="1" applyBorder="1" applyProtection="1">
      <alignment vertical="center"/>
      <protection locked="0"/>
    </xf>
    <xf numFmtId="0" fontId="3" fillId="2" borderId="1" xfId="0" applyFont="1" applyFill="1" applyBorder="1" applyProtection="1">
      <alignment vertical="center"/>
      <protection hidden="1"/>
    </xf>
    <xf numFmtId="0" fontId="3" fillId="3" borderId="1" xfId="0" applyFont="1" applyFill="1" applyBorder="1" applyProtection="1">
      <alignment vertical="center"/>
      <protection hidden="1"/>
    </xf>
    <xf numFmtId="0" fontId="3" fillId="5" borderId="1" xfId="0" applyFont="1" applyFill="1" applyBorder="1" applyProtection="1">
      <alignment vertical="center"/>
      <protection hidden="1"/>
    </xf>
    <xf numFmtId="10" fontId="3" fillId="4" borderId="1" xfId="0" applyNumberFormat="1" applyFont="1" applyFill="1" applyBorder="1" applyProtection="1">
      <alignment vertical="center"/>
      <protection hidden="1"/>
    </xf>
    <xf numFmtId="0" fontId="3" fillId="4" borderId="1" xfId="0" applyFont="1" applyFill="1" applyBorder="1" applyProtection="1">
      <alignment vertical="center"/>
      <protection hidden="1"/>
    </xf>
    <xf numFmtId="0" fontId="3" fillId="6" borderId="1" xfId="0" applyFont="1" applyFill="1" applyBorder="1" applyProtection="1">
      <alignment vertical="center"/>
      <protection hidden="1"/>
    </xf>
    <xf numFmtId="0" fontId="3" fillId="0" borderId="1" xfId="0" applyFont="1" applyBorder="1">
      <alignment vertical="center"/>
    </xf>
    <xf numFmtId="0" fontId="1" fillId="3" borderId="1" xfId="0" applyFont="1" applyFill="1" applyBorder="1" applyProtection="1">
      <alignment vertical="center"/>
      <protection hidden="1"/>
    </xf>
    <xf numFmtId="0" fontId="5" fillId="5" borderId="1" xfId="0" applyFont="1" applyFill="1" applyBorder="1" applyProtection="1">
      <alignment vertical="center"/>
      <protection hidden="1"/>
    </xf>
    <xf numFmtId="0" fontId="3" fillId="2" borderId="1" xfId="0" applyFont="1" applyFill="1" applyBorder="1" applyProtection="1">
      <alignment vertical="center"/>
      <protection locked="0"/>
    </xf>
    <xf numFmtId="0" fontId="3" fillId="0" borderId="1" xfId="0" applyFont="1" applyBorder="1" applyProtection="1">
      <alignment vertical="center"/>
      <protection hidden="1"/>
    </xf>
  </cellXfs>
  <cellStyles count="1">
    <cellStyle name="一般" xfId="0" builtinId="0"/>
  </cellStyles>
  <dxfs count="3"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"/>
  <dimension ref="A1:F8"/>
  <sheetViews>
    <sheetView tabSelected="1" workbookViewId="0"/>
  </sheetViews>
  <sheetFormatPr defaultColWidth="0" defaultRowHeight="15.5" customHeight="1" x14ac:dyDescent="0.4"/>
  <cols>
    <col min="1" max="1" width="8.7265625" style="2" customWidth="1"/>
    <col min="2" max="2" width="8.7265625" style="3" customWidth="1"/>
    <col min="3" max="3" width="13.6328125" style="14" customWidth="1"/>
    <col min="4" max="4" width="10.6328125" style="14" customWidth="1"/>
    <col min="5" max="5" width="16.6328125" style="14" customWidth="1"/>
    <col min="6" max="6" width="10.6328125" style="14" customWidth="1"/>
    <col min="7" max="16384" width="8.7265625" style="1" hidden="1"/>
  </cols>
  <sheetData>
    <row r="1" spans="3:6" ht="15.5" customHeight="1" x14ac:dyDescent="0.4">
      <c r="C1" s="4" t="s">
        <v>9</v>
      </c>
      <c r="D1" s="13"/>
      <c r="E1" s="5" t="s">
        <v>15</v>
      </c>
      <c r="F1" s="5">
        <f>COUNT(A:A)</f>
        <v>0</v>
      </c>
    </row>
    <row r="2" spans="3:6" ht="15.5" customHeight="1" x14ac:dyDescent="0.4">
      <c r="C2" s="4" t="s">
        <v>16</v>
      </c>
      <c r="D2" s="13"/>
      <c r="E2" s="5" t="s">
        <v>4</v>
      </c>
      <c r="F2" s="5" t="str">
        <f>IF(F1=0,"",AVERAGE(A:A))</f>
        <v/>
      </c>
    </row>
    <row r="3" spans="3:6" ht="15.5" customHeight="1" x14ac:dyDescent="0.4">
      <c r="E3" s="11" t="s">
        <v>21</v>
      </c>
      <c r="F3" s="5" t="str">
        <f>IF(OR(F1=0,D2=0),"",D2/F1^0.5)</f>
        <v/>
      </c>
    </row>
    <row r="4" spans="3:6" ht="15.5" customHeight="1" x14ac:dyDescent="0.4">
      <c r="E4" s="12" t="s">
        <v>22</v>
      </c>
      <c r="F4" s="6" t="str">
        <f>IF(D1=0,"",ABS(_xlfn.NORM.S.INV(D1/2)))</f>
        <v/>
      </c>
    </row>
    <row r="5" spans="3:6" ht="15.5" customHeight="1" x14ac:dyDescent="0.4">
      <c r="E5" s="6" t="s">
        <v>13</v>
      </c>
      <c r="F5" s="6" t="str">
        <f>IF(OR(F1=0,D2=0,D1=0),"",F4*F3)</f>
        <v/>
      </c>
    </row>
    <row r="6" spans="3:6" ht="15.5" customHeight="1" x14ac:dyDescent="0.4">
      <c r="E6" s="7" t="str">
        <f>IF(D1=0,"",1-D1)</f>
        <v/>
      </c>
      <c r="F6" s="8" t="s">
        <v>17</v>
      </c>
    </row>
    <row r="7" spans="3:6" ht="15.5" customHeight="1" x14ac:dyDescent="0.4">
      <c r="E7" s="9" t="s">
        <v>18</v>
      </c>
      <c r="F7" s="9" t="str">
        <f>IF(OR(F1=0,D2=0,D1=0),"",F2-F5)</f>
        <v/>
      </c>
    </row>
    <row r="8" spans="3:6" ht="15.5" customHeight="1" x14ac:dyDescent="0.4">
      <c r="E8" s="9" t="s">
        <v>19</v>
      </c>
      <c r="F8" s="9" t="str">
        <f>IF(OR(F1=0,D2=0,D1=0),"",F2+F5)</f>
        <v/>
      </c>
    </row>
  </sheetData>
  <sheetProtection algorithmName="SHA-512" hashValue="nODlhQsUO/WC6I69dLsfhE9Y8K7nOKJZ5IyImBlocVitOHvTIIjo8TgSBNEmYZg1FVI5ld4w3LpD+Y/b/wP8EQ==" saltValue="Sn7+zHnf5gMWkooQtd2ipw==" spinCount="100000" sheet="1" objects="1" scenarios="1" autoFilter="0"/>
  <phoneticPr fontId="2" type="noConversion"/>
  <conditionalFormatting sqref="F1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"/>
  <dimension ref="A1:F8"/>
  <sheetViews>
    <sheetView workbookViewId="0"/>
  </sheetViews>
  <sheetFormatPr defaultColWidth="0" defaultRowHeight="15.5" customHeight="1" x14ac:dyDescent="0.4"/>
  <cols>
    <col min="1" max="1" width="8.7265625" style="2" customWidth="1"/>
    <col min="2" max="2" width="8.7265625" style="3" customWidth="1"/>
    <col min="3" max="3" width="13.6328125" style="14" customWidth="1"/>
    <col min="4" max="4" width="10.6328125" style="14" customWidth="1"/>
    <col min="5" max="5" width="16.6328125" style="14" customWidth="1"/>
    <col min="6" max="6" width="10.6328125" style="14" customWidth="1"/>
    <col min="7" max="16384" width="8.7265625" style="1" hidden="1"/>
  </cols>
  <sheetData>
    <row r="1" spans="3:6" ht="15.5" customHeight="1" x14ac:dyDescent="0.4">
      <c r="C1" s="4" t="s">
        <v>9</v>
      </c>
      <c r="D1" s="13"/>
      <c r="E1" s="5" t="s">
        <v>10</v>
      </c>
      <c r="F1" s="5">
        <f>COUNT(A:A)</f>
        <v>0</v>
      </c>
    </row>
    <row r="2" spans="3:6" ht="15.5" customHeight="1" x14ac:dyDescent="0.4">
      <c r="C2" s="4" t="s">
        <v>11</v>
      </c>
      <c r="D2" s="4" t="str">
        <f>IF(OR(F1=0,F1=1),"",_xlfn.STDEV.S(A:A))</f>
        <v/>
      </c>
      <c r="E2" s="5" t="s">
        <v>12</v>
      </c>
      <c r="F2" s="5" t="str">
        <f>IF(F1=0,"",AVERAGE(A:A))</f>
        <v/>
      </c>
    </row>
    <row r="3" spans="3:6" ht="15.5" customHeight="1" x14ac:dyDescent="0.4">
      <c r="E3" s="11" t="s">
        <v>21</v>
      </c>
      <c r="F3" s="5" t="str">
        <f>IF(OR(F1=0,F1=1),"",D2/F1^0.5)</f>
        <v/>
      </c>
    </row>
    <row r="4" spans="3:6" ht="15.5" customHeight="1" x14ac:dyDescent="0.4">
      <c r="E4" s="12" t="s">
        <v>22</v>
      </c>
      <c r="F4" s="6" t="str">
        <f>IF(D1=0,"",ABS(_xlfn.NORM.S.INV(D1/2)))</f>
        <v/>
      </c>
    </row>
    <row r="5" spans="3:6" ht="15.5" customHeight="1" x14ac:dyDescent="0.4">
      <c r="E5" s="6" t="s">
        <v>13</v>
      </c>
      <c r="F5" s="6" t="str">
        <f>IF(OR(F1=0,F1=1,D1=0),"",F4*F3)</f>
        <v/>
      </c>
    </row>
    <row r="6" spans="3:6" ht="15.5" customHeight="1" x14ac:dyDescent="0.4">
      <c r="E6" s="7" t="str">
        <f>IF(D1=0,"",1-D1)</f>
        <v/>
      </c>
      <c r="F6" s="8" t="s">
        <v>17</v>
      </c>
    </row>
    <row r="7" spans="3:6" ht="15.5" customHeight="1" x14ac:dyDescent="0.4">
      <c r="E7" s="9" t="s">
        <v>7</v>
      </c>
      <c r="F7" s="9" t="str">
        <f>IF(OR(F1=0,F1=1,D1=0),"",F2-F5)</f>
        <v/>
      </c>
    </row>
    <row r="8" spans="3:6" ht="15.5" customHeight="1" x14ac:dyDescent="0.4">
      <c r="E8" s="9" t="s">
        <v>14</v>
      </c>
      <c r="F8" s="9" t="str">
        <f>IF(OR(F1=0,F1=1,D1=0),"",F2+F5)</f>
        <v/>
      </c>
    </row>
  </sheetData>
  <sheetProtection algorithmName="SHA-512" hashValue="x8FJ+m2B47jVWNHO+UKCev+VIllompQs4BY9A1U6WF7Ixj1mMRVC4phVqCWHLGFZ0RMNm2j9EP+Vnx/c4QKqzw==" saltValue="8r8CamF0UU4mEfdMUYhDcw==" spinCount="100000" sheet="1" objects="1" scenarios="1" autoFilter="0"/>
  <phoneticPr fontId="2" type="noConversion"/>
  <conditionalFormatting sqref="F1">
    <cfRule type="cellIs" dxfId="1" priority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3"/>
  <dimension ref="A1:F9"/>
  <sheetViews>
    <sheetView workbookViewId="0"/>
  </sheetViews>
  <sheetFormatPr defaultColWidth="0" defaultRowHeight="15.5" customHeight="1" x14ac:dyDescent="0.4"/>
  <cols>
    <col min="1" max="1" width="8.7265625" style="2" customWidth="1"/>
    <col min="2" max="2" width="8.7265625" style="3" customWidth="1"/>
    <col min="3" max="3" width="13.6328125" style="14" customWidth="1"/>
    <col min="4" max="4" width="10.6328125" style="14" customWidth="1"/>
    <col min="5" max="5" width="16.6328125" style="14" customWidth="1"/>
    <col min="6" max="6" width="10.6328125" style="14" customWidth="1"/>
    <col min="7" max="16384" width="8.7265625" style="10" hidden="1"/>
  </cols>
  <sheetData>
    <row r="1" spans="3:6" ht="15.5" customHeight="1" x14ac:dyDescent="0.4">
      <c r="C1" s="4" t="s">
        <v>0</v>
      </c>
      <c r="D1" s="13"/>
      <c r="E1" s="5" t="s">
        <v>1</v>
      </c>
      <c r="F1" s="5">
        <f>COUNT(A:A)</f>
        <v>0</v>
      </c>
    </row>
    <row r="2" spans="3:6" ht="15.5" customHeight="1" x14ac:dyDescent="0.4">
      <c r="C2" s="4" t="s">
        <v>2</v>
      </c>
      <c r="D2" s="4" t="str">
        <f>IF(OR(F1=1,F1=0),"",_xlfn.STDEV.S(A:A))</f>
        <v/>
      </c>
      <c r="E2" s="5" t="s">
        <v>3</v>
      </c>
      <c r="F2" s="5" t="str">
        <f>IF(F1=0,"",F1-1)</f>
        <v/>
      </c>
    </row>
    <row r="3" spans="3:6" ht="15.5" customHeight="1" x14ac:dyDescent="0.4">
      <c r="E3" s="5" t="s">
        <v>4</v>
      </c>
      <c r="F3" s="5" t="str">
        <f>IF(F1=0,"",AVERAGE(A:A))</f>
        <v/>
      </c>
    </row>
    <row r="4" spans="3:6" ht="15.5" customHeight="1" x14ac:dyDescent="0.4">
      <c r="E4" s="11" t="s">
        <v>21</v>
      </c>
      <c r="F4" s="5" t="str">
        <f>IF(OR(F1=0,F1=1),"",D2/F1^0.5)</f>
        <v/>
      </c>
    </row>
    <row r="5" spans="3:6" ht="15.5" customHeight="1" x14ac:dyDescent="0.4">
      <c r="E5" s="6" t="s">
        <v>20</v>
      </c>
      <c r="F5" s="6" t="str">
        <f>IF(OR(D1=0,F1=0,F1=1),"",_xlfn.T.INV(1-$D$1/2,$F$2))</f>
        <v/>
      </c>
    </row>
    <row r="6" spans="3:6" ht="15.5" customHeight="1" x14ac:dyDescent="0.4">
      <c r="E6" s="6" t="s">
        <v>5</v>
      </c>
      <c r="F6" s="6" t="str">
        <f>IF(OR(F1=0,D1=0,F1=1),"",F5*F4)</f>
        <v/>
      </c>
    </row>
    <row r="7" spans="3:6" ht="15.5" customHeight="1" x14ac:dyDescent="0.4">
      <c r="E7" s="7" t="str">
        <f>IF(D1=0,"",1-D1)</f>
        <v/>
      </c>
      <c r="F7" s="8" t="s">
        <v>6</v>
      </c>
    </row>
    <row r="8" spans="3:6" ht="15.5" customHeight="1" x14ac:dyDescent="0.4">
      <c r="E8" s="9" t="s">
        <v>7</v>
      </c>
      <c r="F8" s="9" t="str">
        <f>IF(OR(F1=0,D1=0,F1=1),"",F3-F6)</f>
        <v/>
      </c>
    </row>
    <row r="9" spans="3:6" ht="15.5" customHeight="1" x14ac:dyDescent="0.4">
      <c r="E9" s="9" t="s">
        <v>8</v>
      </c>
      <c r="F9" s="9" t="str">
        <f>IF(OR(F1=0,D1=0,F1=1),"",F3+F6)</f>
        <v/>
      </c>
    </row>
  </sheetData>
  <sheetProtection algorithmName="SHA-512" hashValue="ndJ+W3bproxArJqHAkJ32ffLfNja1wgfAh2QlSGr0hU7KX0ML78d4BpYmJH/vSDkBy0bRopomw8pTboU7zZjag==" saltValue="+toFYNHO1C5uz8Do+wtjiQ==" spinCount="100000" sheet="1" objects="1" scenarios="1" autoFilter="0"/>
  <phoneticPr fontId="2" type="noConversion"/>
  <conditionalFormatting sqref="F1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已知標準差之平均數區間估計</vt:lpstr>
      <vt:lpstr>大樣本平均數區間估計</vt:lpstr>
      <vt:lpstr>小樣本平均數區間估計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使用者</dc:creator>
  <cp:lastModifiedBy>Cheng-chang Chen</cp:lastModifiedBy>
  <dcterms:created xsi:type="dcterms:W3CDTF">2017-04-13T18:08:53Z</dcterms:created>
  <dcterms:modified xsi:type="dcterms:W3CDTF">2021-07-21T16:56:16Z</dcterms:modified>
</cp:coreProperties>
</file>