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5" windowWidth="15480" windowHeight="11640" activeTab="2"/>
  </bookViews>
  <sheets>
    <sheet name="Sheet1" sheetId="1" r:id="rId1"/>
    <sheet name="Sheet2" sheetId="4" r:id="rId2"/>
    <sheet name="Sheet3" sheetId="5" r:id="rId3"/>
  </sheets>
  <calcPr calcId="124519"/>
</workbook>
</file>

<file path=xl/calcChain.xml><?xml version="1.0" encoding="utf-8"?>
<calcChain xmlns="http://schemas.openxmlformats.org/spreadsheetml/2006/main">
  <c r="F2" i="5"/>
  <c r="B3" i="4"/>
  <c r="B4"/>
  <c r="B5"/>
  <c r="B2"/>
  <c r="D3" i="1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2"/>
  <c r="B2"/>
  <c r="A2"/>
</calcChain>
</file>

<file path=xl/sharedStrings.xml><?xml version="1.0" encoding="utf-8"?>
<sst xmlns="http://schemas.openxmlformats.org/spreadsheetml/2006/main" count="11" uniqueCount="10">
  <si>
    <t>平均數</t>
    <phoneticPr fontId="2" type="noConversion"/>
  </si>
  <si>
    <t>變異數</t>
    <phoneticPr fontId="2" type="noConversion"/>
  </si>
  <si>
    <t xml:space="preserve"> 成績</t>
    <phoneticPr fontId="2" type="noConversion"/>
  </si>
  <si>
    <t>Z-score</t>
    <phoneticPr fontId="2" type="noConversion"/>
  </si>
  <si>
    <t>累加機率</t>
    <phoneticPr fontId="2" type="noConversion"/>
  </si>
  <si>
    <t>p值</t>
    <phoneticPr fontId="2" type="noConversion"/>
  </si>
  <si>
    <t>理論次數</t>
    <phoneticPr fontId="2" type="noConversion"/>
  </si>
  <si>
    <t>理論機率</t>
    <phoneticPr fontId="2" type="noConversion"/>
  </si>
  <si>
    <t>實際次數</t>
    <phoneticPr fontId="2" type="noConversion"/>
  </si>
  <si>
    <t>組別</t>
    <phoneticPr fontId="2" type="noConversion"/>
  </si>
</sst>
</file>

<file path=xl/styles.xml><?xml version="1.0" encoding="utf-8"?>
<styleSheet xmlns="http://schemas.openxmlformats.org/spreadsheetml/2006/main">
  <fonts count="4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">
    <xf numFmtId="0" fontId="0" fillId="0" borderId="0" xfId="0">
      <alignment vertical="center"/>
    </xf>
    <xf numFmtId="0" fontId="3" fillId="0" borderId="0" xfId="1">
      <alignment vertical="center"/>
    </xf>
    <xf numFmtId="0" fontId="3" fillId="0" borderId="0" xfId="1" applyAlignment="1">
      <alignment horizontal="right" vertical="center"/>
    </xf>
  </cellXfs>
  <cellStyles count="2">
    <cellStyle name="一般" xfId="0" builtinId="0"/>
    <cellStyle name="一般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51"/>
  <sheetViews>
    <sheetView workbookViewId="0">
      <selection activeCell="F1" sqref="F1"/>
    </sheetView>
  </sheetViews>
  <sheetFormatPr defaultRowHeight="16.5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f>AVERAGE(C2:C52)</f>
        <v>63.78</v>
      </c>
      <c r="B2">
        <f>STDEV(C2:C51)</f>
        <v>14.958841491756973</v>
      </c>
      <c r="C2">
        <v>28</v>
      </c>
      <c r="D2">
        <f>STANDARDIZE($C2,$A$2,$B$2)</f>
        <v>-2.3918964593425547</v>
      </c>
    </row>
    <row r="3" spans="1:4">
      <c r="C3">
        <v>37</v>
      </c>
      <c r="D3">
        <f t="shared" ref="D3:D51" si="0">STANDARDIZE($C3,$A$2,$B$2)</f>
        <v>-1.790245589189313</v>
      </c>
    </row>
    <row r="4" spans="1:4">
      <c r="C4">
        <v>41</v>
      </c>
      <c r="D4">
        <f t="shared" si="0"/>
        <v>-1.5228452024545387</v>
      </c>
    </row>
    <row r="5" spans="1:4">
      <c r="C5">
        <v>43</v>
      </c>
      <c r="D5">
        <f t="shared" si="0"/>
        <v>-1.3891450090871518</v>
      </c>
    </row>
    <row r="6" spans="1:4">
      <c r="C6">
        <v>46</v>
      </c>
      <c r="D6">
        <f t="shared" si="0"/>
        <v>-1.1885947190360711</v>
      </c>
    </row>
    <row r="7" spans="1:4">
      <c r="C7">
        <v>48</v>
      </c>
      <c r="D7">
        <f t="shared" si="0"/>
        <v>-1.0548945256686839</v>
      </c>
    </row>
    <row r="8" spans="1:4">
      <c r="C8">
        <v>48</v>
      </c>
      <c r="D8">
        <f t="shared" si="0"/>
        <v>-1.0548945256686839</v>
      </c>
    </row>
    <row r="9" spans="1:4">
      <c r="C9">
        <v>48</v>
      </c>
      <c r="D9">
        <f t="shared" si="0"/>
        <v>-1.0548945256686839</v>
      </c>
    </row>
    <row r="10" spans="1:4">
      <c r="C10">
        <v>49</v>
      </c>
      <c r="D10">
        <f t="shared" si="0"/>
        <v>-0.98804442898499045</v>
      </c>
    </row>
    <row r="11" spans="1:4">
      <c r="C11">
        <v>49</v>
      </c>
      <c r="D11">
        <f t="shared" si="0"/>
        <v>-0.98804442898499045</v>
      </c>
    </row>
    <row r="12" spans="1:4">
      <c r="C12">
        <v>50</v>
      </c>
      <c r="D12">
        <f t="shared" si="0"/>
        <v>-0.92119433230129699</v>
      </c>
    </row>
    <row r="13" spans="1:4">
      <c r="C13">
        <v>51</v>
      </c>
      <c r="D13">
        <f t="shared" si="0"/>
        <v>-0.85434423561760342</v>
      </c>
    </row>
    <row r="14" spans="1:4">
      <c r="C14">
        <v>51</v>
      </c>
      <c r="D14">
        <f t="shared" si="0"/>
        <v>-0.85434423561760342</v>
      </c>
    </row>
    <row r="15" spans="1:4">
      <c r="C15">
        <v>52</v>
      </c>
      <c r="D15">
        <f t="shared" si="0"/>
        <v>-0.78749413893390985</v>
      </c>
    </row>
    <row r="16" spans="1:4">
      <c r="C16">
        <v>54</v>
      </c>
      <c r="D16">
        <f t="shared" si="0"/>
        <v>-0.65379394556652282</v>
      </c>
    </row>
    <row r="17" spans="3:4">
      <c r="C17">
        <v>54</v>
      </c>
      <c r="D17">
        <f t="shared" si="0"/>
        <v>-0.65379394556652282</v>
      </c>
    </row>
    <row r="18" spans="3:4">
      <c r="C18">
        <v>56</v>
      </c>
      <c r="D18">
        <f t="shared" si="0"/>
        <v>-0.52009375219913578</v>
      </c>
    </row>
    <row r="19" spans="3:4">
      <c r="C19">
        <v>56</v>
      </c>
      <c r="D19">
        <f t="shared" si="0"/>
        <v>-0.52009375219913578</v>
      </c>
    </row>
    <row r="20" spans="3:4">
      <c r="C20">
        <v>58</v>
      </c>
      <c r="D20">
        <f t="shared" si="0"/>
        <v>-0.3863935588317487</v>
      </c>
    </row>
    <row r="21" spans="3:4">
      <c r="C21">
        <v>59</v>
      </c>
      <c r="D21">
        <f t="shared" si="0"/>
        <v>-0.31954346214805518</v>
      </c>
    </row>
    <row r="22" spans="3:4">
      <c r="C22">
        <v>62</v>
      </c>
      <c r="D22">
        <f t="shared" si="0"/>
        <v>-0.11899317209697456</v>
      </c>
    </row>
    <row r="23" spans="3:4">
      <c r="C23">
        <v>63</v>
      </c>
      <c r="D23">
        <f t="shared" si="0"/>
        <v>-5.2143075413281031E-2</v>
      </c>
    </row>
    <row r="24" spans="3:4">
      <c r="C24">
        <v>63</v>
      </c>
      <c r="D24">
        <f t="shared" si="0"/>
        <v>-5.2143075413281031E-2</v>
      </c>
    </row>
    <row r="25" spans="3:4">
      <c r="C25">
        <v>65</v>
      </c>
      <c r="D25">
        <f t="shared" si="0"/>
        <v>8.1557117954106029E-2</v>
      </c>
    </row>
    <row r="26" spans="3:4">
      <c r="C26">
        <v>65</v>
      </c>
      <c r="D26">
        <f t="shared" si="0"/>
        <v>8.1557117954106029E-2</v>
      </c>
    </row>
    <row r="27" spans="3:4">
      <c r="C27">
        <v>66</v>
      </c>
      <c r="D27">
        <f t="shared" si="0"/>
        <v>0.14840721463779957</v>
      </c>
    </row>
    <row r="28" spans="3:4">
      <c r="C28">
        <v>67</v>
      </c>
      <c r="D28">
        <f t="shared" si="0"/>
        <v>0.21525731132149309</v>
      </c>
    </row>
    <row r="29" spans="3:4">
      <c r="C29">
        <v>67</v>
      </c>
      <c r="D29">
        <f t="shared" si="0"/>
        <v>0.21525731132149309</v>
      </c>
    </row>
    <row r="30" spans="3:4">
      <c r="C30">
        <v>68</v>
      </c>
      <c r="D30">
        <f t="shared" si="0"/>
        <v>0.28210740800518663</v>
      </c>
    </row>
    <row r="31" spans="3:4">
      <c r="C31">
        <v>68</v>
      </c>
      <c r="D31">
        <f t="shared" si="0"/>
        <v>0.28210740800518663</v>
      </c>
    </row>
    <row r="32" spans="3:4">
      <c r="C32">
        <v>68</v>
      </c>
      <c r="D32">
        <f t="shared" si="0"/>
        <v>0.28210740800518663</v>
      </c>
    </row>
    <row r="33" spans="3:4">
      <c r="C33">
        <v>69</v>
      </c>
      <c r="D33">
        <f t="shared" si="0"/>
        <v>0.34895750468888015</v>
      </c>
    </row>
    <row r="34" spans="3:4">
      <c r="C34">
        <v>69</v>
      </c>
      <c r="D34">
        <f t="shared" si="0"/>
        <v>0.34895750468888015</v>
      </c>
    </row>
    <row r="35" spans="3:4">
      <c r="C35">
        <v>69</v>
      </c>
      <c r="D35">
        <f t="shared" si="0"/>
        <v>0.34895750468888015</v>
      </c>
    </row>
    <row r="36" spans="3:4">
      <c r="C36">
        <v>69</v>
      </c>
      <c r="D36">
        <f t="shared" si="0"/>
        <v>0.34895750468888015</v>
      </c>
    </row>
    <row r="37" spans="3:4">
      <c r="C37">
        <v>70</v>
      </c>
      <c r="D37">
        <f t="shared" si="0"/>
        <v>0.41580760137257372</v>
      </c>
    </row>
    <row r="38" spans="3:4">
      <c r="C38">
        <v>72</v>
      </c>
      <c r="D38">
        <f t="shared" si="0"/>
        <v>0.54950779473996081</v>
      </c>
    </row>
    <row r="39" spans="3:4">
      <c r="C39">
        <v>72</v>
      </c>
      <c r="D39">
        <f t="shared" si="0"/>
        <v>0.54950779473996081</v>
      </c>
    </row>
    <row r="40" spans="3:4">
      <c r="C40">
        <v>74</v>
      </c>
      <c r="D40">
        <f t="shared" si="0"/>
        <v>0.68320798810734784</v>
      </c>
    </row>
    <row r="41" spans="3:4">
      <c r="C41">
        <v>75</v>
      </c>
      <c r="D41">
        <f t="shared" si="0"/>
        <v>0.7500580847910413</v>
      </c>
    </row>
    <row r="42" spans="3:4">
      <c r="C42">
        <v>76</v>
      </c>
      <c r="D42">
        <f t="shared" si="0"/>
        <v>0.81690818147473487</v>
      </c>
    </row>
    <row r="43" spans="3:4">
      <c r="C43">
        <v>77</v>
      </c>
      <c r="D43">
        <f t="shared" si="0"/>
        <v>0.88375827815842845</v>
      </c>
    </row>
    <row r="44" spans="3:4">
      <c r="C44">
        <v>79</v>
      </c>
      <c r="D44">
        <f t="shared" si="0"/>
        <v>1.0174584715258155</v>
      </c>
    </row>
    <row r="45" spans="3:4">
      <c r="C45">
        <v>82</v>
      </c>
      <c r="D45">
        <f t="shared" si="0"/>
        <v>1.218008761576896</v>
      </c>
    </row>
    <row r="46" spans="3:4">
      <c r="C46">
        <v>84</v>
      </c>
      <c r="D46">
        <f t="shared" si="0"/>
        <v>1.3517089549442831</v>
      </c>
    </row>
    <row r="47" spans="3:4">
      <c r="C47">
        <v>87</v>
      </c>
      <c r="D47">
        <f t="shared" si="0"/>
        <v>1.5522592449953638</v>
      </c>
    </row>
    <row r="48" spans="3:4">
      <c r="C48">
        <v>88</v>
      </c>
      <c r="D48">
        <f t="shared" si="0"/>
        <v>1.6191093416790572</v>
      </c>
    </row>
    <row r="49" spans="3:4">
      <c r="C49">
        <v>89</v>
      </c>
      <c r="D49">
        <f t="shared" si="0"/>
        <v>1.6859594383627508</v>
      </c>
    </row>
    <row r="50" spans="3:4">
      <c r="C50">
        <v>92</v>
      </c>
      <c r="D50">
        <f t="shared" si="0"/>
        <v>1.8865097284138315</v>
      </c>
    </row>
    <row r="51" spans="3:4">
      <c r="C51">
        <v>96</v>
      </c>
      <c r="D51">
        <f t="shared" si="0"/>
        <v>2.1539101151486055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5"/>
  <sheetViews>
    <sheetView workbookViewId="0">
      <selection activeCell="F2" sqref="F2"/>
    </sheetView>
  </sheetViews>
  <sheetFormatPr defaultRowHeight="16.5"/>
  <cols>
    <col min="1" max="16384" width="9" style="1"/>
  </cols>
  <sheetData>
    <row r="1" spans="1:2">
      <c r="A1" s="1" t="s">
        <v>4</v>
      </c>
      <c r="B1" s="2" t="s">
        <v>3</v>
      </c>
    </row>
    <row r="2" spans="1:2">
      <c r="A2" s="1">
        <v>0.2</v>
      </c>
      <c r="B2" s="1">
        <f>NORMSINV(A2)</f>
        <v>-0.8416212335729143</v>
      </c>
    </row>
    <row r="3" spans="1:2">
      <c r="A3" s="1">
        <v>0.4</v>
      </c>
      <c r="B3" s="1">
        <f>NORMSINV(A3)</f>
        <v>-0.25334710313579989</v>
      </c>
    </row>
    <row r="4" spans="1:2">
      <c r="A4" s="1">
        <v>0.6</v>
      </c>
      <c r="B4" s="1">
        <f>NORMSINV(A4)</f>
        <v>0.25334710313579967</v>
      </c>
    </row>
    <row r="5" spans="1:2">
      <c r="A5" s="1">
        <v>0.8</v>
      </c>
      <c r="B5" s="1">
        <f>NORMSINV(A5)</f>
        <v>0.8416212335729143</v>
      </c>
    </row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6"/>
  <sheetViews>
    <sheetView tabSelected="1" workbookViewId="0">
      <selection activeCell="F2" sqref="F2"/>
    </sheetView>
  </sheetViews>
  <sheetFormatPr defaultRowHeight="16.5"/>
  <cols>
    <col min="1" max="16384" width="9" style="1"/>
  </cols>
  <sheetData>
    <row r="1" spans="1:6">
      <c r="A1" s="2" t="s">
        <v>9</v>
      </c>
      <c r="B1" s="2" t="s">
        <v>8</v>
      </c>
      <c r="C1" s="2" t="s">
        <v>7</v>
      </c>
      <c r="D1" s="2" t="s">
        <v>6</v>
      </c>
      <c r="E1" s="2"/>
      <c r="F1" s="2" t="s">
        <v>5</v>
      </c>
    </row>
    <row r="2" spans="1:6">
      <c r="A2" s="1">
        <v>1</v>
      </c>
      <c r="B2" s="1">
        <v>13</v>
      </c>
      <c r="C2" s="1">
        <v>0.2</v>
      </c>
      <c r="D2" s="1">
        <v>10</v>
      </c>
      <c r="F2" s="1">
        <f>CHITEST(B2:B6,D2:D6)</f>
        <v>0.52493096321364829</v>
      </c>
    </row>
    <row r="3" spans="1:6">
      <c r="A3" s="1">
        <v>2</v>
      </c>
      <c r="B3" s="1">
        <v>7</v>
      </c>
      <c r="C3" s="1">
        <v>0.2</v>
      </c>
      <c r="D3" s="1">
        <v>10</v>
      </c>
    </row>
    <row r="4" spans="1:6">
      <c r="A4" s="1">
        <v>3</v>
      </c>
      <c r="B4" s="1">
        <v>8</v>
      </c>
      <c r="C4" s="1">
        <v>0.2</v>
      </c>
      <c r="D4" s="1">
        <v>10</v>
      </c>
    </row>
    <row r="5" spans="1:6">
      <c r="A5" s="1">
        <v>4</v>
      </c>
      <c r="B5" s="1">
        <v>13</v>
      </c>
      <c r="C5" s="1">
        <v>0.2</v>
      </c>
      <c r="D5" s="1">
        <v>10</v>
      </c>
    </row>
    <row r="6" spans="1:6">
      <c r="A6" s="1">
        <v>5</v>
      </c>
      <c r="B6" s="1">
        <v>9</v>
      </c>
      <c r="C6" s="1">
        <v>0.2</v>
      </c>
      <c r="D6" s="1">
        <v>10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006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林筱婷</dc:creator>
  <cp:lastModifiedBy>IEM</cp:lastModifiedBy>
  <dcterms:created xsi:type="dcterms:W3CDTF">2007-04-12T07:21:21Z</dcterms:created>
  <dcterms:modified xsi:type="dcterms:W3CDTF">2007-07-26T07:00:41Z</dcterms:modified>
</cp:coreProperties>
</file>